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1670" windowHeight="4470"/>
  </bookViews>
  <sheets>
    <sheet name="Sheet1" sheetId="1" r:id="rId1"/>
    <sheet name="Sheet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9" i="1" l="1"/>
  <c r="P8" i="1" s="1"/>
  <c r="P5" i="1" l="1"/>
  <c r="P6" i="1"/>
  <c r="P7" i="1"/>
  <c r="P4" i="1"/>
  <c r="G9" i="1"/>
  <c r="H8" i="1" s="1"/>
  <c r="F6" i="1"/>
  <c r="F4" i="1"/>
  <c r="E9" i="1"/>
  <c r="F5" i="1" s="1"/>
  <c r="F7" i="1" l="1"/>
  <c r="F8" i="1"/>
  <c r="F9" i="1" s="1"/>
  <c r="H4" i="1"/>
  <c r="H7" i="1"/>
  <c r="H6" i="1"/>
  <c r="H5" i="1"/>
  <c r="D8" i="1"/>
  <c r="D6" i="1"/>
  <c r="D4" i="1"/>
  <c r="C9" i="1"/>
  <c r="D7" i="1" s="1"/>
  <c r="G10" i="1"/>
  <c r="E10" i="1"/>
  <c r="C10" i="1"/>
  <c r="D5" i="1" l="1"/>
  <c r="D9" i="1" s="1"/>
  <c r="H9" i="1"/>
</calcChain>
</file>

<file path=xl/sharedStrings.xml><?xml version="1.0" encoding="utf-8"?>
<sst xmlns="http://schemas.openxmlformats.org/spreadsheetml/2006/main" count="28" uniqueCount="19">
  <si>
    <t>Name of Universities</t>
  </si>
  <si>
    <t>Sr.No</t>
  </si>
  <si>
    <t>Enrollment of Year 2014-15</t>
  </si>
  <si>
    <t>PHD Produced by Universities</t>
  </si>
  <si>
    <t>Average Fee Per Semester of Master Programs(Rupees)</t>
  </si>
  <si>
    <t>PHD Faculty of Year 2014-15</t>
  </si>
  <si>
    <t>Average</t>
  </si>
  <si>
    <t>NCBA&amp;E</t>
  </si>
  <si>
    <t>UoL</t>
  </si>
  <si>
    <t>UCP</t>
  </si>
  <si>
    <t>UMT</t>
  </si>
  <si>
    <t>SU</t>
  </si>
  <si>
    <t>total</t>
  </si>
  <si>
    <t>Average Fee Per Semester of MS Programs(Rupees)</t>
  </si>
  <si>
    <t>Avg Fee</t>
  </si>
  <si>
    <t>Fee Per Semester of Master Degree (%)</t>
  </si>
  <si>
    <t>Enrollment for Year 2014-15 (%)</t>
  </si>
  <si>
    <t>Phd Faculty of Year 2014-15 (%)</t>
  </si>
  <si>
    <t>Fee Per Semester of MS Degree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</si>
</sst>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1" fillId="0" borderId="0" xfId="0" applyFont="1" applyAlignment="1"/>
    <xf numFmtId="0" fontId="0" fillId="2" borderId="0" xfId="0" applyFill="1"/>
    <xf numFmtId="0" fontId="0" fillId="3" borderId="0" xfId="0" applyFill="1"/>
    <xf numFmtId="2" fontId="0" fillId="0" borderId="0" xfId="0" applyNumberFormat="1"/>
    <xf numFmtId="9" fontId="0" fillId="0" borderId="0" xfId="1" applyFont="1"/>
    <xf numFmtId="0" fontId="2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Sheet2!$B$1</c:f>
              <c:strCache>
                <c:ptCount val="1"/>
                <c:pt idx="0">
                  <c:v>Fee Per Semester of Master Degree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Sheet2!$A$2:$A$6</c:f>
              <c:strCache>
                <c:ptCount val="5"/>
                <c:pt idx="0">
                  <c:v>UCP</c:v>
                </c:pt>
                <c:pt idx="1">
                  <c:v>UoL</c:v>
                </c:pt>
                <c:pt idx="2">
                  <c:v>NCBA&amp;E</c:v>
                </c:pt>
                <c:pt idx="3">
                  <c:v>SU</c:v>
                </c:pt>
                <c:pt idx="4">
                  <c:v>UMT</c:v>
                </c:pt>
              </c:strCache>
            </c:strRef>
          </c:cat>
          <c:val>
            <c:numRef>
              <c:f>Sheet2!$B$2:$B$6</c:f>
              <c:numCache>
                <c:formatCode>0%</c:formatCode>
                <c:ptCount val="5"/>
                <c:pt idx="0">
                  <c:v>0.24</c:v>
                </c:pt>
                <c:pt idx="1">
                  <c:v>0.16</c:v>
                </c:pt>
                <c:pt idx="2">
                  <c:v>0.18</c:v>
                </c:pt>
                <c:pt idx="3">
                  <c:v>0.23</c:v>
                </c:pt>
                <c:pt idx="4">
                  <c:v>0.19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B29-4D85-A111-12633E1A1583}"/>
            </c:ext>
          </c:extLst>
        </c:ser>
        <c:ser>
          <c:idx val="3"/>
          <c:order val="1"/>
          <c:tx>
            <c:strRef>
              <c:f>Sheet2!$E$1</c:f>
              <c:strCache>
                <c:ptCount val="1"/>
                <c:pt idx="0">
                  <c:v>Fee Per Semester of MS Degree (%)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Sheet2!$A$2:$A$6</c:f>
              <c:strCache>
                <c:ptCount val="5"/>
                <c:pt idx="0">
                  <c:v>UCP</c:v>
                </c:pt>
                <c:pt idx="1">
                  <c:v>UoL</c:v>
                </c:pt>
                <c:pt idx="2">
                  <c:v>NCBA&amp;E</c:v>
                </c:pt>
                <c:pt idx="3">
                  <c:v>SU</c:v>
                </c:pt>
                <c:pt idx="4">
                  <c:v>UMT</c:v>
                </c:pt>
              </c:strCache>
            </c:strRef>
          </c:cat>
          <c:val>
            <c:numRef>
              <c:f>Sheet2!$E$2:$E$6</c:f>
              <c:numCache>
                <c:formatCode>0%</c:formatCode>
                <c:ptCount val="5"/>
                <c:pt idx="0">
                  <c:v>0.27</c:v>
                </c:pt>
                <c:pt idx="1">
                  <c:v>0.15</c:v>
                </c:pt>
                <c:pt idx="2">
                  <c:v>0.08</c:v>
                </c:pt>
                <c:pt idx="3">
                  <c:v>0.26</c:v>
                </c:pt>
                <c:pt idx="4">
                  <c:v>0.24</c:v>
                </c:pt>
              </c:numCache>
            </c:numRef>
          </c:val>
        </c:ser>
        <c:ser>
          <c:idx val="1"/>
          <c:order val="2"/>
          <c:tx>
            <c:strRef>
              <c:f>Sheet2!$C$1</c:f>
              <c:strCache>
                <c:ptCount val="1"/>
                <c:pt idx="0">
                  <c:v>Enrollment for Year 2014-15 (%)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Sheet2!$A$2:$A$6</c:f>
              <c:strCache>
                <c:ptCount val="5"/>
                <c:pt idx="0">
                  <c:v>UCP</c:v>
                </c:pt>
                <c:pt idx="1">
                  <c:v>UoL</c:v>
                </c:pt>
                <c:pt idx="2">
                  <c:v>NCBA&amp;E</c:v>
                </c:pt>
                <c:pt idx="3">
                  <c:v>SU</c:v>
                </c:pt>
                <c:pt idx="4">
                  <c:v>UMT</c:v>
                </c:pt>
              </c:strCache>
            </c:strRef>
          </c:cat>
          <c:val>
            <c:numRef>
              <c:f>Sheet2!$C$2:$C$6</c:f>
              <c:numCache>
                <c:formatCode>0%</c:formatCode>
                <c:ptCount val="5"/>
                <c:pt idx="0">
                  <c:v>0.16</c:v>
                </c:pt>
                <c:pt idx="1">
                  <c:v>0.42</c:v>
                </c:pt>
                <c:pt idx="2">
                  <c:v>0.09</c:v>
                </c:pt>
                <c:pt idx="3">
                  <c:v>0.14000000000000001</c:v>
                </c:pt>
                <c:pt idx="4">
                  <c:v>0.19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B29-4D85-A111-12633E1A1583}"/>
            </c:ext>
          </c:extLst>
        </c:ser>
        <c:ser>
          <c:idx val="2"/>
          <c:order val="3"/>
          <c:tx>
            <c:strRef>
              <c:f>Sheet2!$D$1</c:f>
              <c:strCache>
                <c:ptCount val="1"/>
                <c:pt idx="0">
                  <c:v>Phd Faculty of Year 2014-15 (%)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Sheet2!$A$2:$A$6</c:f>
              <c:strCache>
                <c:ptCount val="5"/>
                <c:pt idx="0">
                  <c:v>UCP</c:v>
                </c:pt>
                <c:pt idx="1">
                  <c:v>UoL</c:v>
                </c:pt>
                <c:pt idx="2">
                  <c:v>NCBA&amp;E</c:v>
                </c:pt>
                <c:pt idx="3">
                  <c:v>SU</c:v>
                </c:pt>
                <c:pt idx="4">
                  <c:v>UMT</c:v>
                </c:pt>
              </c:strCache>
            </c:strRef>
          </c:cat>
          <c:val>
            <c:numRef>
              <c:f>Sheet2!$D$2:$D$6</c:f>
              <c:numCache>
                <c:formatCode>0%</c:formatCode>
                <c:ptCount val="5"/>
                <c:pt idx="0">
                  <c:v>0.22</c:v>
                </c:pt>
                <c:pt idx="1">
                  <c:v>0.28999999999999998</c:v>
                </c:pt>
                <c:pt idx="2">
                  <c:v>0.08</c:v>
                </c:pt>
                <c:pt idx="3">
                  <c:v>0.15</c:v>
                </c:pt>
                <c:pt idx="4">
                  <c:v>0.26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B29-4D85-A111-12633E1A158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69864192"/>
        <c:axId val="139739712"/>
      </c:barChart>
      <c:catAx>
        <c:axId val="169864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cap="all" spc="120" normalizeH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39739712"/>
        <c:crosses val="autoZero"/>
        <c:auto val="1"/>
        <c:lblAlgn val="ctr"/>
        <c:lblOffset val="100"/>
        <c:noMultiLvlLbl val="0"/>
      </c:catAx>
      <c:valAx>
        <c:axId val="139739712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69864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 sz="1000" b="1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1343025</xdr:colOff>
      <xdr:row>7</xdr:row>
      <xdr:rowOff>9525</xdr:rowOff>
    </xdr:from>
    <xdr:to>
      <xdr:col>4</xdr:col>
      <xdr:colOff>1104900</xdr:colOff>
      <xdr:row>23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BDEEADFD-CA56-40B3-9406-2F7C7A9139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0"/>
  <sheetViews>
    <sheetView tabSelected="1" topLeftCell="D1" workbookViewId="0">
      <selection activeCell="P4" sqref="P4:P8"/>
    </sheetView>
  </sheetViews>
  <sheetFormatPr defaultRowHeight="15" x14ac:dyDescent="0.25"/>
  <cols>
    <col min="2" max="2" width="26.28515625" bestFit="1" customWidth="1"/>
    <col min="3" max="3" width="54.42578125" customWidth="1"/>
    <col min="4" max="4" width="11.28515625" customWidth="1"/>
    <col min="5" max="5" width="28" bestFit="1" customWidth="1"/>
    <col min="6" max="6" width="10.5703125" customWidth="1"/>
    <col min="7" max="7" width="29.42578125" customWidth="1"/>
    <col min="8" max="8" width="11" customWidth="1"/>
    <col min="9" max="9" width="27.7109375" bestFit="1" customWidth="1"/>
  </cols>
  <sheetData>
    <row r="2" spans="1:16" ht="15.75" x14ac:dyDescent="0.25">
      <c r="A2" s="1" t="s">
        <v>1</v>
      </c>
      <c r="B2" s="1" t="s">
        <v>0</v>
      </c>
      <c r="C2" s="1" t="s">
        <v>4</v>
      </c>
      <c r="D2" s="1" t="s">
        <v>4</v>
      </c>
      <c r="E2" s="1" t="s">
        <v>2</v>
      </c>
      <c r="F2" s="1" t="s">
        <v>2</v>
      </c>
      <c r="G2" s="1" t="s">
        <v>5</v>
      </c>
      <c r="H2" s="1" t="s">
        <v>5</v>
      </c>
      <c r="I2" s="7" t="s">
        <v>3</v>
      </c>
      <c r="J2" s="7"/>
      <c r="K2" s="7"/>
      <c r="L2" s="7"/>
      <c r="M2" s="7"/>
      <c r="O2" s="1" t="s">
        <v>13</v>
      </c>
    </row>
    <row r="3" spans="1:16" x14ac:dyDescent="0.25">
      <c r="I3" s="2">
        <v>2010</v>
      </c>
      <c r="J3" s="2">
        <v>2011</v>
      </c>
      <c r="K3" s="2">
        <v>2012</v>
      </c>
      <c r="L3" s="2">
        <v>2013</v>
      </c>
      <c r="M3" s="2">
        <v>2014</v>
      </c>
      <c r="P3" t="s">
        <v>14</v>
      </c>
    </row>
    <row r="4" spans="1:16" x14ac:dyDescent="0.25">
      <c r="A4">
        <v>1</v>
      </c>
      <c r="B4" t="s">
        <v>9</v>
      </c>
      <c r="C4">
        <v>103500</v>
      </c>
      <c r="D4" s="5">
        <f>C4/C9*100</f>
        <v>24.028583567234762</v>
      </c>
      <c r="E4">
        <v>7557</v>
      </c>
      <c r="F4" s="5">
        <f>E4/E9*100</f>
        <v>16.124351889389121</v>
      </c>
      <c r="G4">
        <v>69</v>
      </c>
      <c r="H4" s="5">
        <f>G4/G9*100</f>
        <v>21.428571428571427</v>
      </c>
      <c r="I4">
        <v>0</v>
      </c>
      <c r="J4">
        <v>1</v>
      </c>
      <c r="K4">
        <v>0</v>
      </c>
      <c r="L4">
        <v>0</v>
      </c>
      <c r="M4">
        <v>0</v>
      </c>
      <c r="O4">
        <v>101667</v>
      </c>
      <c r="P4" s="5">
        <f>O4/O9*100</f>
        <v>27.0133755626292</v>
      </c>
    </row>
    <row r="5" spans="1:16" x14ac:dyDescent="0.25">
      <c r="A5">
        <v>2</v>
      </c>
      <c r="B5" t="s">
        <v>8</v>
      </c>
      <c r="C5">
        <v>67528</v>
      </c>
      <c r="D5" s="5">
        <f>C5/C9*100</f>
        <v>15.677315856311392</v>
      </c>
      <c r="E5">
        <v>19892</v>
      </c>
      <c r="F5" s="5">
        <f>E5/E9*100</f>
        <v>42.443510359101289</v>
      </c>
      <c r="G5">
        <v>93</v>
      </c>
      <c r="H5" s="5">
        <f>G5/G9*100</f>
        <v>28.881987577639752</v>
      </c>
      <c r="I5">
        <v>0</v>
      </c>
      <c r="J5">
        <v>0</v>
      </c>
      <c r="K5">
        <v>0</v>
      </c>
      <c r="L5">
        <v>0</v>
      </c>
      <c r="M5">
        <v>2</v>
      </c>
      <c r="O5">
        <v>55650</v>
      </c>
      <c r="P5" s="5">
        <f>O5/O9*100</f>
        <v>14.786453323697119</v>
      </c>
    </row>
    <row r="6" spans="1:16" x14ac:dyDescent="0.25">
      <c r="A6">
        <v>3</v>
      </c>
      <c r="B6" t="s">
        <v>7</v>
      </c>
      <c r="C6">
        <v>79960</v>
      </c>
      <c r="D6" s="5">
        <f>C6/C9*100</f>
        <v>18.563531807111996</v>
      </c>
      <c r="E6">
        <v>4417</v>
      </c>
      <c r="F6" s="5">
        <f>E6/E9*100</f>
        <v>9.4245417884652305</v>
      </c>
      <c r="G6">
        <v>27</v>
      </c>
      <c r="H6" s="5">
        <f>G6/G9*100</f>
        <v>8.3850931677018643</v>
      </c>
      <c r="I6">
        <v>8</v>
      </c>
      <c r="J6">
        <v>3</v>
      </c>
      <c r="K6">
        <v>11</v>
      </c>
      <c r="L6">
        <v>9</v>
      </c>
      <c r="M6">
        <v>16</v>
      </c>
      <c r="O6">
        <v>28875</v>
      </c>
      <c r="P6" s="5">
        <f>O6/O9*100</f>
        <v>7.6722163472013358</v>
      </c>
    </row>
    <row r="7" spans="1:16" x14ac:dyDescent="0.25">
      <c r="A7">
        <v>4</v>
      </c>
      <c r="B7" t="s">
        <v>11</v>
      </c>
      <c r="C7">
        <v>98500</v>
      </c>
      <c r="D7" s="5">
        <f>C7/C9*100</f>
        <v>22.867782428721007</v>
      </c>
      <c r="E7">
        <v>6314</v>
      </c>
      <c r="F7" s="5">
        <f>E7/E9*100</f>
        <v>13.472165916316383</v>
      </c>
      <c r="G7">
        <v>48</v>
      </c>
      <c r="H7" s="5">
        <f>G7/G9*100</f>
        <v>14.906832298136646</v>
      </c>
      <c r="I7">
        <v>0</v>
      </c>
      <c r="J7">
        <v>1</v>
      </c>
      <c r="K7">
        <v>0</v>
      </c>
      <c r="L7">
        <v>1</v>
      </c>
      <c r="M7">
        <v>0</v>
      </c>
      <c r="O7">
        <v>98500</v>
      </c>
      <c r="P7" s="5">
        <f>O7/O9*100</f>
        <v>26.171889530712779</v>
      </c>
    </row>
    <row r="8" spans="1:16" x14ac:dyDescent="0.25">
      <c r="A8">
        <v>5</v>
      </c>
      <c r="B8" t="s">
        <v>10</v>
      </c>
      <c r="C8">
        <v>81249</v>
      </c>
      <c r="D8" s="5">
        <f>C8/C9*100</f>
        <v>18.862786340620843</v>
      </c>
      <c r="E8">
        <v>8687</v>
      </c>
      <c r="F8" s="5">
        <f>E8/E9*100</f>
        <v>18.535430046727974</v>
      </c>
      <c r="G8">
        <v>85</v>
      </c>
      <c r="H8" s="5">
        <f>G8/G9*100</f>
        <v>26.397515527950311</v>
      </c>
      <c r="I8">
        <v>0</v>
      </c>
      <c r="J8">
        <v>0</v>
      </c>
      <c r="K8">
        <v>0</v>
      </c>
      <c r="L8">
        <v>0</v>
      </c>
      <c r="M8">
        <v>0</v>
      </c>
      <c r="O8">
        <v>91666</v>
      </c>
      <c r="P8" s="5">
        <f>O8/O9*100</f>
        <v>24.356065235759569</v>
      </c>
    </row>
    <row r="9" spans="1:16" s="4" customFormat="1" x14ac:dyDescent="0.25">
      <c r="B9" s="4" t="s">
        <v>12</v>
      </c>
      <c r="C9" s="4">
        <f t="shared" ref="C9:H9" si="0">SUM(C4:C8)</f>
        <v>430737</v>
      </c>
      <c r="D9" s="4">
        <f t="shared" si="0"/>
        <v>100.00000000000001</v>
      </c>
      <c r="E9" s="4">
        <f t="shared" si="0"/>
        <v>46867</v>
      </c>
      <c r="F9" s="4">
        <f t="shared" si="0"/>
        <v>100</v>
      </c>
      <c r="G9" s="4">
        <f t="shared" si="0"/>
        <v>322</v>
      </c>
      <c r="H9" s="4">
        <f t="shared" si="0"/>
        <v>100</v>
      </c>
      <c r="O9" s="4">
        <f>SUM(O4:O8)</f>
        <v>376358</v>
      </c>
    </row>
    <row r="10" spans="1:16" s="3" customFormat="1" x14ac:dyDescent="0.25">
      <c r="B10" s="3" t="s">
        <v>6</v>
      </c>
      <c r="C10" s="3">
        <f>AVERAGE(C4:C8)</f>
        <v>86147.4</v>
      </c>
      <c r="E10" s="3">
        <f>AVERAGE(E4:E8)</f>
        <v>9373.4</v>
      </c>
      <c r="G10" s="3">
        <f>AVERAGE(G4:G8)</f>
        <v>64.400000000000006</v>
      </c>
    </row>
  </sheetData>
  <mergeCells count="1">
    <mergeCell ref="I2:M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activeCell="B14" sqref="B14"/>
    </sheetView>
  </sheetViews>
  <sheetFormatPr defaultRowHeight="15" x14ac:dyDescent="0.25"/>
  <cols>
    <col min="1" max="1" width="21.5703125" bestFit="1" customWidth="1"/>
    <col min="2" max="2" width="41.7109375" customWidth="1"/>
    <col min="3" max="3" width="27.7109375" customWidth="1"/>
    <col min="4" max="4" width="27.85546875" customWidth="1"/>
    <col min="5" max="5" width="39.42578125" customWidth="1"/>
  </cols>
  <sheetData>
    <row r="1" spans="1:5" ht="15.75" x14ac:dyDescent="0.25">
      <c r="A1" s="1" t="s">
        <v>0</v>
      </c>
      <c r="B1" t="s">
        <v>15</v>
      </c>
      <c r="C1" t="s">
        <v>16</v>
      </c>
      <c r="D1" t="s">
        <v>17</v>
      </c>
      <c r="E1" t="s">
        <v>18</v>
      </c>
    </row>
    <row r="2" spans="1:5" x14ac:dyDescent="0.25">
      <c r="A2" t="s">
        <v>9</v>
      </c>
      <c r="B2" s="6">
        <v>0.24</v>
      </c>
      <c r="C2" s="6">
        <v>0.16</v>
      </c>
      <c r="D2" s="6">
        <v>0.22</v>
      </c>
      <c r="E2" s="6">
        <v>0.27</v>
      </c>
    </row>
    <row r="3" spans="1:5" x14ac:dyDescent="0.25">
      <c r="A3" t="s">
        <v>8</v>
      </c>
      <c r="B3" s="6">
        <v>0.16</v>
      </c>
      <c r="C3" s="6">
        <v>0.42</v>
      </c>
      <c r="D3" s="6">
        <v>0.28999999999999998</v>
      </c>
      <c r="E3" s="6">
        <v>0.15</v>
      </c>
    </row>
    <row r="4" spans="1:5" x14ac:dyDescent="0.25">
      <c r="A4" t="s">
        <v>7</v>
      </c>
      <c r="B4" s="6">
        <v>0.18</v>
      </c>
      <c r="C4" s="6">
        <v>0.09</v>
      </c>
      <c r="D4" s="6">
        <v>0.08</v>
      </c>
      <c r="E4" s="6">
        <v>0.08</v>
      </c>
    </row>
    <row r="5" spans="1:5" x14ac:dyDescent="0.25">
      <c r="A5" t="s">
        <v>11</v>
      </c>
      <c r="B5" s="6">
        <v>0.23</v>
      </c>
      <c r="C5" s="6">
        <v>0.14000000000000001</v>
      </c>
      <c r="D5" s="6">
        <v>0.15</v>
      </c>
      <c r="E5" s="6">
        <v>0.26</v>
      </c>
    </row>
    <row r="6" spans="1:5" x14ac:dyDescent="0.25">
      <c r="A6" t="s">
        <v>10</v>
      </c>
      <c r="B6" s="6">
        <v>0.19</v>
      </c>
      <c r="C6" s="6">
        <v>0.19</v>
      </c>
      <c r="D6" s="6">
        <v>0.26</v>
      </c>
      <c r="E6" s="6">
        <v>0.24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ammad anwar</dc:creator>
  <cp:lastModifiedBy>US-man</cp:lastModifiedBy>
  <dcterms:created xsi:type="dcterms:W3CDTF">2016-11-24T07:38:36Z</dcterms:created>
  <dcterms:modified xsi:type="dcterms:W3CDTF">2017-03-26T17:50:25Z</dcterms:modified>
</cp:coreProperties>
</file>