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hidePivotFieldList="1"/>
  <bookViews>
    <workbookView xWindow="0" yWindow="0" windowWidth="11670" windowHeight="4470" activeTab="5"/>
  </bookViews>
  <sheets>
    <sheet name="GER" sheetId="1" r:id="rId1"/>
    <sheet name="NER" sheetId="5" r:id="rId2"/>
    <sheet name="Sheet9" sheetId="9" r:id="rId3"/>
    <sheet name="male-female" sheetId="10" r:id="rId4"/>
    <sheet name="Sheet3" sheetId="11" r:id="rId5"/>
    <sheet name="Sheet4" sheetId="13" r:id="rId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3" l="1"/>
  <c r="C6" i="13"/>
  <c r="C5" i="13"/>
  <c r="C4" i="13"/>
  <c r="C3" i="13"/>
  <c r="C2" i="13"/>
  <c r="B8" i="13"/>
</calcChain>
</file>

<file path=xl/sharedStrings.xml><?xml version="1.0" encoding="utf-8"?>
<sst xmlns="http://schemas.openxmlformats.org/spreadsheetml/2006/main" count="70" uniqueCount="28">
  <si>
    <t>Province</t>
  </si>
  <si>
    <t>Punjab</t>
  </si>
  <si>
    <t>Year</t>
  </si>
  <si>
    <t>Gross Enrollment Ratio</t>
  </si>
  <si>
    <t>2012-13</t>
  </si>
  <si>
    <t>2013-14</t>
  </si>
  <si>
    <t>Sindh</t>
  </si>
  <si>
    <t>KPK</t>
  </si>
  <si>
    <t>Baluchistan</t>
  </si>
  <si>
    <t>Net Enrollment Rate</t>
  </si>
  <si>
    <t>Youth Literacy Rate</t>
  </si>
  <si>
    <t>Year 2012-13</t>
  </si>
  <si>
    <t>Year 2013-14</t>
  </si>
  <si>
    <t>Pkistan</t>
  </si>
  <si>
    <t>Male</t>
  </si>
  <si>
    <t>Female</t>
  </si>
  <si>
    <t>Girls</t>
  </si>
  <si>
    <t>Boys</t>
  </si>
  <si>
    <t>Primary</t>
  </si>
  <si>
    <t>Middle elementry</t>
  </si>
  <si>
    <t>Secondary</t>
  </si>
  <si>
    <t>Higher secondary</t>
  </si>
  <si>
    <t>Post secondary</t>
  </si>
  <si>
    <t>Education level</t>
  </si>
  <si>
    <t>Students in number</t>
  </si>
  <si>
    <t>Students in percentage</t>
  </si>
  <si>
    <t>Total number of students</t>
  </si>
  <si>
    <t>Pre-Primary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</si>
</sst>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6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0" applyNumberFormat="1"/>
    <xf numFmtId="10" fontId="0" fillId="0" borderId="0" xfId="0" applyNumberFormat="1"/>
    <xf numFmtId="164" fontId="0" fillId="0" borderId="0" xfId="0" applyNumberFormat="1"/>
    <xf numFmtId="166" fontId="0" fillId="0" borderId="0" xfId="1" applyNumberFormat="1" applyFont="1"/>
    <xf numFmtId="166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gross enrollmemt ratio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GER!$F$1</c:f>
              <c:strCache>
                <c:ptCount val="1"/>
                <c:pt idx="0">
                  <c:v>Year 2012-13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GER!$E$2:$E$5</c:f>
              <c:strCache>
                <c:ptCount val="4"/>
                <c:pt idx="0">
                  <c:v>Punjab</c:v>
                </c:pt>
                <c:pt idx="1">
                  <c:v>Sindh</c:v>
                </c:pt>
                <c:pt idx="2">
                  <c:v>KPK</c:v>
                </c:pt>
                <c:pt idx="3">
                  <c:v>Baluchistan</c:v>
                </c:pt>
              </c:strCache>
            </c:strRef>
          </c:cat>
          <c:val>
            <c:numRef>
              <c:f>GER!$F$2:$F$5</c:f>
              <c:numCache>
                <c:formatCode>0%</c:formatCode>
                <c:ptCount val="4"/>
                <c:pt idx="0">
                  <c:v>0.98</c:v>
                </c:pt>
                <c:pt idx="1">
                  <c:v>0.81</c:v>
                </c:pt>
                <c:pt idx="2">
                  <c:v>0.91</c:v>
                </c:pt>
                <c:pt idx="3">
                  <c:v>0.73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27-45FA-AD4D-784300AD3BDE}"/>
            </c:ext>
          </c:extLst>
        </c:ser>
        <c:ser>
          <c:idx val="1"/>
          <c:order val="1"/>
          <c:tx>
            <c:strRef>
              <c:f>GER!$G$1</c:f>
              <c:strCache>
                <c:ptCount val="1"/>
                <c:pt idx="0">
                  <c:v>Year 2013-14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GER!$E$2:$E$5</c:f>
              <c:strCache>
                <c:ptCount val="4"/>
                <c:pt idx="0">
                  <c:v>Punjab</c:v>
                </c:pt>
                <c:pt idx="1">
                  <c:v>Sindh</c:v>
                </c:pt>
                <c:pt idx="2">
                  <c:v>KPK</c:v>
                </c:pt>
                <c:pt idx="3">
                  <c:v>Baluchistan</c:v>
                </c:pt>
              </c:strCache>
            </c:strRef>
          </c:cat>
          <c:val>
            <c:numRef>
              <c:f>GER!$G$2:$G$5</c:f>
              <c:numCache>
                <c:formatCode>0%</c:formatCode>
                <c:ptCount val="4"/>
                <c:pt idx="0">
                  <c:v>1</c:v>
                </c:pt>
                <c:pt idx="1">
                  <c:v>0.76</c:v>
                </c:pt>
                <c:pt idx="2">
                  <c:v>0.89</c:v>
                </c:pt>
                <c:pt idx="3">
                  <c:v>0.63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227-45FA-AD4D-784300AD3B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73607936"/>
        <c:axId val="140799936"/>
      </c:barChart>
      <c:catAx>
        <c:axId val="17360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0799936"/>
        <c:crosses val="autoZero"/>
        <c:auto val="1"/>
        <c:lblAlgn val="ctr"/>
        <c:lblOffset val="100"/>
        <c:noMultiLvlLbl val="0"/>
      </c:catAx>
      <c:valAx>
        <c:axId val="14079993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7360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Net Enrollment</a:t>
            </a:r>
            <a:r>
              <a:rPr lang="en-US" baseline="0"/>
              <a:t> rate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GER!$F$1</c:f>
              <c:strCache>
                <c:ptCount val="1"/>
                <c:pt idx="0">
                  <c:v>Year 2012-13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GER!$E$2:$E$5</c:f>
              <c:strCache>
                <c:ptCount val="4"/>
                <c:pt idx="0">
                  <c:v>Punjab</c:v>
                </c:pt>
                <c:pt idx="1">
                  <c:v>Sindh</c:v>
                </c:pt>
                <c:pt idx="2">
                  <c:v>KPK</c:v>
                </c:pt>
                <c:pt idx="3">
                  <c:v>Baluchistan</c:v>
                </c:pt>
              </c:strCache>
            </c:strRef>
          </c:cat>
          <c:val>
            <c:numRef>
              <c:f>GER!$F$2:$F$5</c:f>
              <c:numCache>
                <c:formatCode>0%</c:formatCode>
                <c:ptCount val="4"/>
                <c:pt idx="0">
                  <c:v>0.98</c:v>
                </c:pt>
                <c:pt idx="1">
                  <c:v>0.81</c:v>
                </c:pt>
                <c:pt idx="2">
                  <c:v>0.91</c:v>
                </c:pt>
                <c:pt idx="3">
                  <c:v>0.73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EC-44A9-B9F0-0CD3D477DFA6}"/>
            </c:ext>
          </c:extLst>
        </c:ser>
        <c:ser>
          <c:idx val="1"/>
          <c:order val="1"/>
          <c:tx>
            <c:strRef>
              <c:f>GER!$G$1</c:f>
              <c:strCache>
                <c:ptCount val="1"/>
                <c:pt idx="0">
                  <c:v>Year 2013-14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GER!$E$2:$E$5</c:f>
              <c:strCache>
                <c:ptCount val="4"/>
                <c:pt idx="0">
                  <c:v>Punjab</c:v>
                </c:pt>
                <c:pt idx="1">
                  <c:v>Sindh</c:v>
                </c:pt>
                <c:pt idx="2">
                  <c:v>KPK</c:v>
                </c:pt>
                <c:pt idx="3">
                  <c:v>Baluchistan</c:v>
                </c:pt>
              </c:strCache>
            </c:strRef>
          </c:cat>
          <c:val>
            <c:numRef>
              <c:f>GER!$G$2:$G$5</c:f>
              <c:numCache>
                <c:formatCode>0%</c:formatCode>
                <c:ptCount val="4"/>
                <c:pt idx="0">
                  <c:v>1</c:v>
                </c:pt>
                <c:pt idx="1">
                  <c:v>0.76</c:v>
                </c:pt>
                <c:pt idx="2">
                  <c:v>0.89</c:v>
                </c:pt>
                <c:pt idx="3">
                  <c:v>0.63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1EC-44A9-B9F0-0CD3D477DF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91781376"/>
        <c:axId val="140802240"/>
      </c:barChart>
      <c:catAx>
        <c:axId val="191781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0802240"/>
        <c:crosses val="autoZero"/>
        <c:auto val="1"/>
        <c:lblAlgn val="ctr"/>
        <c:lblOffset val="100"/>
        <c:noMultiLvlLbl val="0"/>
      </c:catAx>
      <c:valAx>
        <c:axId val="14080224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91781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 b="1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Sheet9!$B$1</c:f>
              <c:strCache>
                <c:ptCount val="1"/>
                <c:pt idx="0">
                  <c:v>Youth Literacy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Sheet9!$A$2:$A$5</c:f>
              <c:strCache>
                <c:ptCount val="4"/>
                <c:pt idx="0">
                  <c:v>Punjab</c:v>
                </c:pt>
                <c:pt idx="1">
                  <c:v>Sindh</c:v>
                </c:pt>
                <c:pt idx="2">
                  <c:v>KPK</c:v>
                </c:pt>
                <c:pt idx="3">
                  <c:v>Baluchistan</c:v>
                </c:pt>
              </c:strCache>
            </c:strRef>
          </c:cat>
          <c:val>
            <c:numRef>
              <c:f>Sheet9!$B$2:$B$5</c:f>
              <c:numCache>
                <c:formatCode>0%</c:formatCode>
                <c:ptCount val="4"/>
                <c:pt idx="0">
                  <c:v>0.61</c:v>
                </c:pt>
                <c:pt idx="1">
                  <c:v>0.56000000000000005</c:v>
                </c:pt>
                <c:pt idx="2">
                  <c:v>0.53</c:v>
                </c:pt>
                <c:pt idx="3">
                  <c:v>0.43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A14-4E50-B41B-E86E497F1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1837696"/>
        <c:axId val="192160320"/>
      </c:barChart>
      <c:catAx>
        <c:axId val="19183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2160320"/>
        <c:crosses val="autoZero"/>
        <c:auto val="1"/>
        <c:lblAlgn val="ctr"/>
        <c:lblOffset val="100"/>
        <c:noMultiLvlLbl val="0"/>
      </c:catAx>
      <c:valAx>
        <c:axId val="19216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83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Sheet9!$B$1</c:f>
              <c:strCache>
                <c:ptCount val="1"/>
                <c:pt idx="0">
                  <c:v>Youth Literacy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Sheet9!$A$2:$A$5</c:f>
              <c:strCache>
                <c:ptCount val="4"/>
                <c:pt idx="0">
                  <c:v>Punjab</c:v>
                </c:pt>
                <c:pt idx="1">
                  <c:v>Sindh</c:v>
                </c:pt>
                <c:pt idx="2">
                  <c:v>KPK</c:v>
                </c:pt>
                <c:pt idx="3">
                  <c:v>Baluchistan</c:v>
                </c:pt>
              </c:strCache>
            </c:strRef>
          </c:cat>
          <c:val>
            <c:numRef>
              <c:f>Sheet9!$B$2:$B$5</c:f>
              <c:numCache>
                <c:formatCode>0%</c:formatCode>
                <c:ptCount val="4"/>
                <c:pt idx="0">
                  <c:v>0.61</c:v>
                </c:pt>
                <c:pt idx="1">
                  <c:v>0.56000000000000005</c:v>
                </c:pt>
                <c:pt idx="2">
                  <c:v>0.53</c:v>
                </c:pt>
                <c:pt idx="3">
                  <c:v>0.43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E31-4D12-9494-AEBB266A10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91839232"/>
        <c:axId val="192162048"/>
      </c:barChart>
      <c:catAx>
        <c:axId val="191839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2162048"/>
        <c:crosses val="autoZero"/>
        <c:auto val="1"/>
        <c:lblAlgn val="ctr"/>
        <c:lblOffset val="100"/>
        <c:noMultiLvlLbl val="0"/>
      </c:catAx>
      <c:valAx>
        <c:axId val="19216204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9183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 b="1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Youth literacy rate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'male-female'!$B$1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'male-female'!$A$2:$A$6</c:f>
              <c:strCache>
                <c:ptCount val="5"/>
                <c:pt idx="0">
                  <c:v>Pkistan</c:v>
                </c:pt>
                <c:pt idx="1">
                  <c:v>Punjab</c:v>
                </c:pt>
                <c:pt idx="2">
                  <c:v>Sindh</c:v>
                </c:pt>
                <c:pt idx="3">
                  <c:v>KPK</c:v>
                </c:pt>
                <c:pt idx="4">
                  <c:v>Baluchistan</c:v>
                </c:pt>
              </c:strCache>
            </c:strRef>
          </c:cat>
          <c:val>
            <c:numRef>
              <c:f>'male-female'!$B$2:$B$6</c:f>
              <c:numCache>
                <c:formatCode>0.00%</c:formatCode>
                <c:ptCount val="5"/>
                <c:pt idx="0">
                  <c:v>0.79410000000000003</c:v>
                </c:pt>
                <c:pt idx="1">
                  <c:v>0.79710000000000003</c:v>
                </c:pt>
                <c:pt idx="2">
                  <c:v>0.77690000000000003</c:v>
                </c:pt>
                <c:pt idx="3">
                  <c:v>0.84309999999999996</c:v>
                </c:pt>
                <c:pt idx="4">
                  <c:v>0.70830000000000004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D8-4FD0-8856-25494BFB5769}"/>
            </c:ext>
          </c:extLst>
        </c:ser>
        <c:ser>
          <c:idx val="1"/>
          <c:order val="1"/>
          <c:tx>
            <c:strRef>
              <c:f>'male-female'!$C$1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'male-female'!$A$2:$A$6</c:f>
              <c:strCache>
                <c:ptCount val="5"/>
                <c:pt idx="0">
                  <c:v>Pkistan</c:v>
                </c:pt>
                <c:pt idx="1">
                  <c:v>Punjab</c:v>
                </c:pt>
                <c:pt idx="2">
                  <c:v>Sindh</c:v>
                </c:pt>
                <c:pt idx="3">
                  <c:v>KPK</c:v>
                </c:pt>
                <c:pt idx="4">
                  <c:v>Baluchistan</c:v>
                </c:pt>
              </c:strCache>
            </c:strRef>
          </c:cat>
          <c:val>
            <c:numRef>
              <c:f>'male-female'!$C$2:$C$6</c:f>
              <c:numCache>
                <c:formatCode>0.00%</c:formatCode>
                <c:ptCount val="5"/>
                <c:pt idx="0">
                  <c:v>0.63370000000000004</c:v>
                </c:pt>
                <c:pt idx="1">
                  <c:v>0.69469999999999998</c:v>
                </c:pt>
                <c:pt idx="2">
                  <c:v>0.60050000000000003</c:v>
                </c:pt>
                <c:pt idx="3">
                  <c:v>0.50519999999999998</c:v>
                </c:pt>
                <c:pt idx="4">
                  <c:v>0.33310000000000001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D8-4FD0-8856-25494BFB57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92828928"/>
        <c:axId val="192163776"/>
      </c:barChart>
      <c:catAx>
        <c:axId val="19282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2163776"/>
        <c:crosses val="autoZero"/>
        <c:auto val="1"/>
        <c:lblAlgn val="ctr"/>
        <c:lblOffset val="100"/>
        <c:noMultiLvlLbl val="0"/>
      </c:catAx>
      <c:valAx>
        <c:axId val="192163776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192828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RURAL ENROLLMENT RATIO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55-4E5E-B14A-3766BD393A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55-4E5E-B14A-3766BD393A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Sheet3!$A$2:$B$2</c:f>
              <c:strCache>
                <c:ptCount val="2"/>
                <c:pt idx="0">
                  <c:v>Boys</c:v>
                </c:pt>
                <c:pt idx="1">
                  <c:v>Girls</c:v>
                </c:pt>
              </c:strCache>
            </c:strRef>
          </c:cat>
          <c:val>
            <c:numRef>
              <c:f>Sheet3!$A$3:$B$3</c:f>
              <c:numCache>
                <c:formatCode>0%</c:formatCode>
                <c:ptCount val="2"/>
                <c:pt idx="0">
                  <c:v>0.55000000000000004</c:v>
                </c:pt>
                <c:pt idx="1">
                  <c:v>0.45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972-4795-9639-606605159E0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92364391951006"/>
          <c:y val="0.86168926800816581"/>
          <c:w val="0.5614569116360455"/>
          <c:h val="7.34507144940215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number of students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Sheet4!$C$1</c:f>
              <c:strCache>
                <c:ptCount val="1"/>
                <c:pt idx="0">
                  <c:v>Students in percentage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Sheet4!$A$2:$B$7</c:f>
              <c:multiLvlStrCache>
                <c:ptCount val="6"/>
                <c:lvl>
                  <c:pt idx="0">
                    <c:v> 7,547,470 </c:v>
                  </c:pt>
                  <c:pt idx="1">
                    <c:v> 17,806,488 </c:v>
                  </c:pt>
                  <c:pt idx="2">
                    <c:v> 5,566,186 </c:v>
                  </c:pt>
                  <c:pt idx="3">
                    <c:v> 2,508,644 </c:v>
                  </c:pt>
                  <c:pt idx="4">
                    <c:v> 902,821 </c:v>
                  </c:pt>
                  <c:pt idx="5">
                    <c:v> 1,765,828 </c:v>
                  </c:pt>
                </c:lvl>
                <c:lvl>
                  <c:pt idx="0">
                    <c:v>Pre-Primary</c:v>
                  </c:pt>
                  <c:pt idx="1">
                    <c:v>Primary</c:v>
                  </c:pt>
                  <c:pt idx="2">
                    <c:v>Middle elementry</c:v>
                  </c:pt>
                  <c:pt idx="3">
                    <c:v>Secondary</c:v>
                  </c:pt>
                  <c:pt idx="4">
                    <c:v>Higher secondary</c:v>
                  </c:pt>
                  <c:pt idx="5">
                    <c:v>Post secondary</c:v>
                  </c:pt>
                </c:lvl>
              </c:multiLvlStrCache>
            </c:multiLvlStrRef>
          </c:cat>
          <c:val>
            <c:numRef>
              <c:f>Sheet4!$C$2:$C$7</c:f>
              <c:numCache>
                <c:formatCode>0.0%</c:formatCode>
                <c:ptCount val="6"/>
                <c:pt idx="0">
                  <c:v>0.20908603566508061</c:v>
                </c:pt>
                <c:pt idx="1">
                  <c:v>0.49328953742616133</c:v>
                </c:pt>
                <c:pt idx="2">
                  <c:v>0.15419892553590439</c:v>
                </c:pt>
                <c:pt idx="3">
                  <c:v>6.949645760168513E-2</c:v>
                </c:pt>
                <c:pt idx="4">
                  <c:v>2.5010667654880872E-2</c:v>
                </c:pt>
                <c:pt idx="5">
                  <c:v>4.8918376116287701E-2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E4-40B2-9477-B79E71029E7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92415232"/>
        <c:axId val="192167232"/>
      </c:barChart>
      <c:catAx>
        <c:axId val="192415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2167232"/>
        <c:crosses val="autoZero"/>
        <c:auto val="1"/>
        <c:lblAlgn val="ctr"/>
        <c:lblOffset val="100"/>
        <c:noMultiLvlLbl val="0"/>
      </c:catAx>
      <c:valAx>
        <c:axId val="19216723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241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319087</xdr:colOff>
      <xdr:row>4</xdr:row>
      <xdr:rowOff>123825</xdr:rowOff>
    </xdr:from>
    <xdr:to>
      <xdr:col>12</xdr:col>
      <xdr:colOff>14287</xdr:colOff>
      <xdr:row>19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37C8098D-DDEB-4FD5-8DC3-3EE6ACDC8C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319087</xdr:colOff>
      <xdr:row>4</xdr:row>
      <xdr:rowOff>123825</xdr:rowOff>
    </xdr:from>
    <xdr:to>
      <xdr:col>12</xdr:col>
      <xdr:colOff>14287</xdr:colOff>
      <xdr:row>19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F6338FE-C74E-4B99-8D61-A838DD76DD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4</xdr:row>
      <xdr:rowOff>123825</xdr:rowOff>
    </xdr:from>
    <xdr:to>
      <xdr:col>14</xdr:col>
      <xdr:colOff>152400</xdr:colOff>
      <xdr:row>19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DA483CEA-F154-4203-89E9-EFA298A11E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457200</xdr:colOff>
      <xdr:row>4</xdr:row>
      <xdr:rowOff>123825</xdr:rowOff>
    </xdr:from>
    <xdr:to>
      <xdr:col>14</xdr:col>
      <xdr:colOff>152400</xdr:colOff>
      <xdr:row>19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661C89E1-2A49-4EA9-B59B-9C16E283DF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4</xdr:row>
      <xdr:rowOff>123825</xdr:rowOff>
    </xdr:from>
    <xdr:to>
      <xdr:col>14</xdr:col>
      <xdr:colOff>152400</xdr:colOff>
      <xdr:row>19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D10B4EC-2FFF-48C1-BE4F-7E3461A31F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319087</xdr:colOff>
      <xdr:row>4</xdr:row>
      <xdr:rowOff>123825</xdr:rowOff>
    </xdr:from>
    <xdr:to>
      <xdr:col>12</xdr:col>
      <xdr:colOff>14287</xdr:colOff>
      <xdr:row>19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DAFE0B88-C00B-4860-81CE-0CF0238B79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3</xdr:row>
      <xdr:rowOff>161925</xdr:rowOff>
    </xdr:from>
    <xdr:to>
      <xdr:col>15</xdr:col>
      <xdr:colOff>95250</xdr:colOff>
      <xdr:row>18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C3AE9B15-577B-4AD7-AE64-3283E30DE2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D7" sqref="D7"/>
    </sheetView>
  </sheetViews>
  <sheetFormatPr defaultRowHeight="15" x14ac:dyDescent="0.25"/>
  <sheetData>
    <row r="1" spans="1:7" x14ac:dyDescent="0.25">
      <c r="A1" t="s">
        <v>0</v>
      </c>
      <c r="B1" t="s">
        <v>2</v>
      </c>
      <c r="C1" t="s">
        <v>3</v>
      </c>
      <c r="E1" t="s">
        <v>0</v>
      </c>
      <c r="F1" t="s">
        <v>11</v>
      </c>
      <c r="G1" t="s">
        <v>12</v>
      </c>
    </row>
    <row r="2" spans="1:7" x14ac:dyDescent="0.25">
      <c r="A2" t="s">
        <v>1</v>
      </c>
      <c r="B2" t="s">
        <v>4</v>
      </c>
      <c r="C2" s="1">
        <v>0.98</v>
      </c>
      <c r="E2" t="s">
        <v>1</v>
      </c>
      <c r="F2" s="1">
        <v>0.98</v>
      </c>
      <c r="G2" s="1">
        <v>1</v>
      </c>
    </row>
    <row r="3" spans="1:7" x14ac:dyDescent="0.25">
      <c r="A3" t="s">
        <v>1</v>
      </c>
      <c r="B3" t="s">
        <v>5</v>
      </c>
      <c r="C3" s="1">
        <v>1</v>
      </c>
      <c r="E3" t="s">
        <v>6</v>
      </c>
      <c r="F3" s="1">
        <v>0.81</v>
      </c>
      <c r="G3" s="1">
        <v>0.76</v>
      </c>
    </row>
    <row r="4" spans="1:7" x14ac:dyDescent="0.25">
      <c r="A4" t="s">
        <v>6</v>
      </c>
      <c r="B4" t="s">
        <v>4</v>
      </c>
      <c r="C4" s="1">
        <v>0.81</v>
      </c>
      <c r="E4" t="s">
        <v>7</v>
      </c>
      <c r="F4" s="1">
        <v>0.91</v>
      </c>
      <c r="G4" s="1">
        <v>0.89</v>
      </c>
    </row>
    <row r="5" spans="1:7" x14ac:dyDescent="0.25">
      <c r="A5" t="s">
        <v>6</v>
      </c>
      <c r="B5" t="s">
        <v>5</v>
      </c>
      <c r="C5" s="1">
        <v>0.76</v>
      </c>
      <c r="E5" t="s">
        <v>8</v>
      </c>
      <c r="F5" s="1">
        <v>0.73</v>
      </c>
      <c r="G5" s="1">
        <v>0.63</v>
      </c>
    </row>
    <row r="6" spans="1:7" x14ac:dyDescent="0.25">
      <c r="A6" t="s">
        <v>7</v>
      </c>
      <c r="B6" t="s">
        <v>4</v>
      </c>
      <c r="C6" s="1">
        <v>0.91</v>
      </c>
    </row>
    <row r="7" spans="1:7" x14ac:dyDescent="0.25">
      <c r="A7" t="s">
        <v>7</v>
      </c>
      <c r="B7" t="s">
        <v>5</v>
      </c>
      <c r="C7" s="1">
        <v>0.89</v>
      </c>
    </row>
    <row r="8" spans="1:7" x14ac:dyDescent="0.25">
      <c r="A8" t="s">
        <v>8</v>
      </c>
      <c r="B8" t="s">
        <v>4</v>
      </c>
      <c r="C8" s="1">
        <v>0.73</v>
      </c>
    </row>
    <row r="9" spans="1:7" x14ac:dyDescent="0.25">
      <c r="A9" t="s">
        <v>8</v>
      </c>
      <c r="B9" t="s">
        <v>5</v>
      </c>
      <c r="C9" s="1">
        <v>0.63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A9" sqref="A9"/>
    </sheetView>
  </sheetViews>
  <sheetFormatPr defaultRowHeight="15" x14ac:dyDescent="0.25"/>
  <sheetData>
    <row r="1" spans="1:3" x14ac:dyDescent="0.25">
      <c r="A1" t="s">
        <v>0</v>
      </c>
      <c r="B1" t="s">
        <v>2</v>
      </c>
      <c r="C1" t="s">
        <v>9</v>
      </c>
    </row>
    <row r="2" spans="1:3" x14ac:dyDescent="0.25">
      <c r="A2" t="s">
        <v>1</v>
      </c>
      <c r="B2" t="s">
        <v>4</v>
      </c>
      <c r="C2" s="1">
        <v>0.62</v>
      </c>
    </row>
    <row r="3" spans="1:3" x14ac:dyDescent="0.25">
      <c r="A3" t="s">
        <v>1</v>
      </c>
      <c r="B3" t="s">
        <v>5</v>
      </c>
      <c r="C3" s="1">
        <v>0.64</v>
      </c>
    </row>
    <row r="4" spans="1:3" x14ac:dyDescent="0.25">
      <c r="A4" t="s">
        <v>6</v>
      </c>
      <c r="B4" t="s">
        <v>4</v>
      </c>
      <c r="C4" s="1">
        <v>0.54</v>
      </c>
    </row>
    <row r="5" spans="1:3" x14ac:dyDescent="0.25">
      <c r="A5" t="s">
        <v>6</v>
      </c>
      <c r="B5" t="s">
        <v>5</v>
      </c>
      <c r="C5" s="1">
        <v>0.54</v>
      </c>
    </row>
    <row r="6" spans="1:3" x14ac:dyDescent="0.25">
      <c r="A6" t="s">
        <v>7</v>
      </c>
      <c r="B6" t="s">
        <v>4</v>
      </c>
      <c r="C6" s="1">
        <v>0.52</v>
      </c>
    </row>
    <row r="7" spans="1:3" x14ac:dyDescent="0.25">
      <c r="A7" t="s">
        <v>7</v>
      </c>
      <c r="B7" t="s">
        <v>5</v>
      </c>
      <c r="C7" s="1">
        <v>0.48</v>
      </c>
    </row>
    <row r="8" spans="1:3" x14ac:dyDescent="0.25">
      <c r="A8" t="s">
        <v>8</v>
      </c>
      <c r="B8" t="s">
        <v>4</v>
      </c>
      <c r="C8" s="1">
        <v>0.45</v>
      </c>
    </row>
    <row r="9" spans="1:3" x14ac:dyDescent="0.25">
      <c r="A9" t="s">
        <v>8</v>
      </c>
      <c r="B9" t="s">
        <v>5</v>
      </c>
      <c r="C9" s="1">
        <v>0.39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P11" sqref="P11"/>
    </sheetView>
  </sheetViews>
  <sheetFormatPr defaultRowHeight="15" x14ac:dyDescent="0.25"/>
  <sheetData>
    <row r="1" spans="1:2" x14ac:dyDescent="0.25">
      <c r="A1" t="s">
        <v>0</v>
      </c>
      <c r="B1" t="s">
        <v>10</v>
      </c>
    </row>
    <row r="2" spans="1:2" x14ac:dyDescent="0.25">
      <c r="A2" t="s">
        <v>1</v>
      </c>
      <c r="B2" s="1">
        <v>0.61</v>
      </c>
    </row>
    <row r="3" spans="1:2" x14ac:dyDescent="0.25">
      <c r="A3" t="s">
        <v>6</v>
      </c>
      <c r="B3" s="1">
        <v>0.56000000000000005</v>
      </c>
    </row>
    <row r="4" spans="1:2" x14ac:dyDescent="0.25">
      <c r="A4" t="s">
        <v>7</v>
      </c>
      <c r="B4" s="1">
        <v>0.53</v>
      </c>
    </row>
    <row r="5" spans="1:2" x14ac:dyDescent="0.25">
      <c r="A5" t="s">
        <v>8</v>
      </c>
      <c r="B5" s="1">
        <v>0.43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P17" sqref="P17"/>
    </sheetView>
  </sheetViews>
  <sheetFormatPr defaultRowHeight="15" x14ac:dyDescent="0.25"/>
  <sheetData>
    <row r="1" spans="1:3" x14ac:dyDescent="0.25">
      <c r="B1" t="s">
        <v>14</v>
      </c>
      <c r="C1" t="s">
        <v>15</v>
      </c>
    </row>
    <row r="2" spans="1:3" x14ac:dyDescent="0.25">
      <c r="A2" t="s">
        <v>13</v>
      </c>
      <c r="B2" s="2">
        <v>0.79410000000000003</v>
      </c>
      <c r="C2" s="2">
        <v>0.63370000000000004</v>
      </c>
    </row>
    <row r="3" spans="1:3" x14ac:dyDescent="0.25">
      <c r="A3" t="s">
        <v>1</v>
      </c>
      <c r="B3" s="2">
        <v>0.79710000000000003</v>
      </c>
      <c r="C3" s="2">
        <v>0.69469999999999998</v>
      </c>
    </row>
    <row r="4" spans="1:3" x14ac:dyDescent="0.25">
      <c r="A4" t="s">
        <v>6</v>
      </c>
      <c r="B4" s="2">
        <v>0.77690000000000003</v>
      </c>
      <c r="C4" s="2">
        <v>0.60050000000000003</v>
      </c>
    </row>
    <row r="5" spans="1:3" x14ac:dyDescent="0.25">
      <c r="A5" t="s">
        <v>7</v>
      </c>
      <c r="B5" s="2">
        <v>0.84309999999999996</v>
      </c>
      <c r="C5" s="2">
        <v>0.50519999999999998</v>
      </c>
    </row>
    <row r="6" spans="1:3" x14ac:dyDescent="0.25">
      <c r="A6" t="s">
        <v>8</v>
      </c>
      <c r="B6" s="2">
        <v>0.70830000000000004</v>
      </c>
      <c r="C6" s="2">
        <v>0.33310000000000001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"/>
  <sheetViews>
    <sheetView workbookViewId="0">
      <selection activeCell="A3" sqref="A3"/>
    </sheetView>
  </sheetViews>
  <sheetFormatPr defaultRowHeight="15" x14ac:dyDescent="0.25"/>
  <sheetData>
    <row r="2" spans="1:2" x14ac:dyDescent="0.25">
      <c r="A2" t="s">
        <v>17</v>
      </c>
      <c r="B2" t="s">
        <v>16</v>
      </c>
    </row>
    <row r="3" spans="1:2" x14ac:dyDescent="0.25">
      <c r="A3" s="1">
        <v>0.55000000000000004</v>
      </c>
      <c r="B3" s="1">
        <v>0.45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C10" sqref="C10"/>
    </sheetView>
  </sheetViews>
  <sheetFormatPr defaultRowHeight="15" x14ac:dyDescent="0.25"/>
  <cols>
    <col min="1" max="1" width="23.7109375" bestFit="1" customWidth="1"/>
    <col min="2" max="2" width="18.7109375" bestFit="1" customWidth="1"/>
  </cols>
  <sheetData>
    <row r="1" spans="1:3" x14ac:dyDescent="0.25">
      <c r="A1" t="s">
        <v>23</v>
      </c>
      <c r="B1" t="s">
        <v>24</v>
      </c>
      <c r="C1" t="s">
        <v>25</v>
      </c>
    </row>
    <row r="2" spans="1:3" x14ac:dyDescent="0.25">
      <c r="A2" t="s">
        <v>27</v>
      </c>
      <c r="B2" s="4">
        <v>7547470</v>
      </c>
      <c r="C2" s="3">
        <f>B2/$B$8</f>
        <v>0.20908603566508061</v>
      </c>
    </row>
    <row r="3" spans="1:3" x14ac:dyDescent="0.25">
      <c r="A3" t="s">
        <v>18</v>
      </c>
      <c r="B3" s="4">
        <v>17806488</v>
      </c>
      <c r="C3" s="3">
        <f t="shared" ref="C3:C7" si="0">B3/$B$8</f>
        <v>0.49328953742616133</v>
      </c>
    </row>
    <row r="4" spans="1:3" x14ac:dyDescent="0.25">
      <c r="A4" t="s">
        <v>19</v>
      </c>
      <c r="B4" s="4">
        <v>5566186</v>
      </c>
      <c r="C4" s="3">
        <f t="shared" si="0"/>
        <v>0.15419892553590439</v>
      </c>
    </row>
    <row r="5" spans="1:3" x14ac:dyDescent="0.25">
      <c r="A5" t="s">
        <v>20</v>
      </c>
      <c r="B5" s="4">
        <v>2508644</v>
      </c>
      <c r="C5" s="3">
        <f t="shared" si="0"/>
        <v>6.949645760168513E-2</v>
      </c>
    </row>
    <row r="6" spans="1:3" x14ac:dyDescent="0.25">
      <c r="A6" t="s">
        <v>21</v>
      </c>
      <c r="B6" s="4">
        <v>902821</v>
      </c>
      <c r="C6" s="3">
        <f t="shared" si="0"/>
        <v>2.5010667654880872E-2</v>
      </c>
    </row>
    <row r="7" spans="1:3" x14ac:dyDescent="0.25">
      <c r="A7" t="s">
        <v>22</v>
      </c>
      <c r="B7" s="4">
        <v>1765828</v>
      </c>
      <c r="C7" s="3">
        <f t="shared" si="0"/>
        <v>4.8918376116287701E-2</v>
      </c>
    </row>
    <row r="8" spans="1:3" x14ac:dyDescent="0.25">
      <c r="A8" t="s">
        <v>26</v>
      </c>
      <c r="B8" s="5">
        <f>SUM(B2:B7)</f>
        <v>36097437</v>
      </c>
      <c r="C8" s="1">
        <v>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GER</vt:lpstr>
      <vt:lpstr>NER</vt:lpstr>
      <vt:lpstr>Sheet9</vt:lpstr>
      <vt:lpstr>male-female</vt:lpstr>
      <vt:lpstr>Sheet3</vt:lpstr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Sherazi</dc:creator>
  <cp:lastModifiedBy>US-man</cp:lastModifiedBy>
  <dcterms:created xsi:type="dcterms:W3CDTF">2017-01-16T14:15:59Z</dcterms:created>
  <dcterms:modified xsi:type="dcterms:W3CDTF">2017-03-26T11:52:43Z</dcterms:modified>
</cp:coreProperties>
</file>